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Столовая\Меню\sm\"/>
    </mc:Choice>
  </mc:AlternateContent>
  <bookViews>
    <workbookView xWindow="0" yWindow="0" windowWidth="23016" windowHeight="8652" tabRatio="500"/>
  </bookViews>
  <sheets>
    <sheet name="1" sheetId="1" r:id="rId1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23" i="1" l="1"/>
  <c r="I23" i="1"/>
  <c r="H23" i="1"/>
  <c r="G23" i="1"/>
  <c r="F23" i="1"/>
  <c r="E23" i="1"/>
  <c r="J12" i="1"/>
  <c r="J24" i="1" s="1"/>
  <c r="I12" i="1"/>
  <c r="I24" i="1" s="1"/>
  <c r="H12" i="1"/>
  <c r="H24" i="1" s="1"/>
  <c r="G12" i="1"/>
  <c r="G24" i="1" s="1"/>
  <c r="F12" i="1"/>
  <c r="F24" i="1" s="1"/>
  <c r="E12" i="1"/>
  <c r="E24" i="1" s="1"/>
</calcChain>
</file>

<file path=xl/sharedStrings.xml><?xml version="1.0" encoding="utf-8"?>
<sst xmlns="http://schemas.openxmlformats.org/spreadsheetml/2006/main" count="56" uniqueCount="51">
  <si>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</si>
  <si>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</si>
  <si>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</si>
  <si>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</si>
  <si>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</si>
  <si>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</si>
  <si>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</si>
  <si>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</si>
  <si>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</si>
  <si>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</si>
  <si>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</si>
  <si>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</si>
  <si>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</si>
  <si>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</si>
  <si>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</si>
  <si>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Дружба</t>
  </si>
  <si>
    <t>гор.напиток</t>
  </si>
  <si>
    <t>Чай с сахаром</t>
  </si>
  <si>
    <t>хлеб</t>
  </si>
  <si>
    <t>Хлеб пшеничный</t>
  </si>
  <si>
    <t>Хлеб ржано-пшеничный</t>
  </si>
  <si>
    <t>десерт</t>
  </si>
  <si>
    <t>Запеканка из творога со сгущенным молоком</t>
  </si>
  <si>
    <t>кисл.прод.</t>
  </si>
  <si>
    <t xml:space="preserve">Йогурт </t>
  </si>
  <si>
    <t>итого</t>
  </si>
  <si>
    <t>Обед</t>
  </si>
  <si>
    <t>закуска</t>
  </si>
  <si>
    <t>1 блюдо</t>
  </si>
  <si>
    <t>Борщ с капустой и картофелем с мясом и сметаной</t>
  </si>
  <si>
    <t>2 блюдо</t>
  </si>
  <si>
    <t xml:space="preserve">Печень по-строгановски </t>
  </si>
  <si>
    <t>гарнир</t>
  </si>
  <si>
    <t>Каша гречневая рассыпчатая</t>
  </si>
  <si>
    <t>напиток</t>
  </si>
  <si>
    <t xml:space="preserve">Напиток из сухофруктов </t>
  </si>
  <si>
    <t>хлеб бел.</t>
  </si>
  <si>
    <t>хлеб черн.</t>
  </si>
  <si>
    <t xml:space="preserve">Продукт йогуртовый </t>
  </si>
  <si>
    <t>фрукты</t>
  </si>
  <si>
    <t xml:space="preserve">Фрукт </t>
  </si>
  <si>
    <t>итого за день</t>
  </si>
  <si>
    <t>МАОУ школа 5</t>
  </si>
  <si>
    <t>Согласованно: Директор МАОУ "Средняя школа №5" г.Когалым</t>
  </si>
  <si>
    <t>______________П.И.Заремский</t>
  </si>
  <si>
    <t>Зав. Производством:</t>
  </si>
  <si>
    <t>_____________Кабацкая Л.А.</t>
  </si>
  <si>
    <t>Администратор:</t>
  </si>
  <si>
    <t>_____________ Коваленко М.Н.</t>
  </si>
  <si>
    <t>Фельдшер:</t>
  </si>
  <si>
    <t>_____________ Куликова С.А.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</si>
</sst>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rgb="FF000000"/>
      <name val="Calibri"/>
      <family val="2"/>
      <charset val="1"/>
    </font>
    <font>
      <sz val="10"/>
      <color rgb="FF000000"/>
      <name val="Arial"/>
      <family val="2"/>
      <charset val="204"/>
    </font>
    <font>
      <sz val="11"/>
      <color rgb="FF000000"/>
      <name val="Calibri"/>
      <family val="2"/>
      <charset val="204"/>
    </font>
    <font>
      <i/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D9D9D9"/>
        <bgColor rgb="FFC0C0C0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8">
    <xf numFmtId="0" fontId="0" fillId="0" borderId="0" xfId="0"/>
    <xf numFmtId="49" fontId="0" fillId="2" borderId="1" xfId="0" applyNumberFormat="1" applyFon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1" fillId="2" borderId="6" xfId="0" applyFont="1" applyFill="1" applyBorder="1" applyAlignment="1" applyProtection="1">
      <alignment vertical="top"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0" fillId="0" borderId="8" xfId="0" applyBorder="1"/>
    <xf numFmtId="0" fontId="0" fillId="2" borderId="1" xfId="0" applyFill="1" applyBorder="1" applyProtection="1"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Font="1" applyBorder="1"/>
    <xf numFmtId="0" fontId="2" fillId="2" borderId="1" xfId="0" applyFont="1" applyFill="1" applyBorder="1" applyProtection="1">
      <protection locked="0"/>
    </xf>
    <xf numFmtId="0" fontId="3" fillId="0" borderId="1" xfId="0" applyFont="1" applyBorder="1" applyAlignment="1" applyProtection="1">
      <alignment horizontal="right"/>
      <protection locked="0"/>
    </xf>
    <xf numFmtId="0" fontId="1" fillId="0" borderId="9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top" wrapText="1"/>
    </xf>
    <xf numFmtId="0" fontId="0" fillId="0" borderId="10" xfId="0" applyBorder="1"/>
    <xf numFmtId="0" fontId="0" fillId="2" borderId="11" xfId="0" applyFon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8" xfId="0" applyFont="1" applyBorder="1" applyAlignment="1">
      <alignment wrapText="1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1" xfId="0" applyFont="1" applyFill="1" applyBorder="1" applyProtection="1">
      <protection locked="0"/>
    </xf>
    <xf numFmtId="0" fontId="1" fillId="3" borderId="11" xfId="0" applyFont="1" applyFill="1" applyBorder="1" applyAlignment="1">
      <alignment horizontal="center" vertical="top" wrapText="1"/>
    </xf>
    <xf numFmtId="0" fontId="1" fillId="3" borderId="11" xfId="0" applyFont="1" applyFill="1" applyBorder="1" applyAlignment="1">
      <alignment vertical="top" wrapText="1"/>
    </xf>
    <xf numFmtId="14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Font="1" applyFill="1" applyBorder="1" applyAlignment="1" applyProtection="1">
      <protection locked="0"/>
    </xf>
    <xf numFmtId="0" fontId="0" fillId="0" borderId="10" xfId="0" applyBorder="1" applyAlignment="1">
      <alignment horizontal="center" vertical="center"/>
    </xf>
    <xf numFmtId="0" fontId="0" fillId="0" borderId="0" xfId="0" applyNumberFormat="1" applyAlignment="1"/>
    <xf numFmtId="0" fontId="0" fillId="0" borderId="0" xfId="0" applyNumberFormat="1" applyFill="1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35"/>
  <sheetViews>
    <sheetView showGridLines="0" showRowColHeaders="0" tabSelected="1" zoomScaleNormal="100" workbookViewId="0">
      <selection activeCell="N30" sqref="N30"/>
    </sheetView>
  </sheetViews>
  <sheetFormatPr defaultColWidth="8.5546875"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4" t="s">
        <v>42</v>
      </c>
      <c r="C1" s="34"/>
      <c r="D1" s="34"/>
      <c r="E1" t="s">
        <v>1</v>
      </c>
      <c r="F1" s="1"/>
      <c r="I1" t="s">
        <v>2</v>
      </c>
      <c r="J1" s="33">
        <v>46099</v>
      </c>
    </row>
    <row r="2" spans="1:10" ht="7.5" customHeight="1" x14ac:dyDescent="0.3"/>
    <row r="3" spans="1:10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x14ac:dyDescent="0.3">
      <c r="A4" s="5" t="s">
        <v>13</v>
      </c>
      <c r="B4" s="6" t="s">
        <v>14</v>
      </c>
      <c r="C4" s="7">
        <v>229</v>
      </c>
      <c r="D4" s="8" t="s">
        <v>15</v>
      </c>
      <c r="E4" s="9">
        <v>200</v>
      </c>
      <c r="F4" s="9">
        <v>38.15</v>
      </c>
      <c r="G4" s="9">
        <v>189.24</v>
      </c>
      <c r="H4" s="9">
        <v>4.22</v>
      </c>
      <c r="I4" s="9">
        <v>6.6</v>
      </c>
      <c r="J4" s="9">
        <v>28.24</v>
      </c>
    </row>
    <row r="5" spans="1:10" x14ac:dyDescent="0.3">
      <c r="A5" s="10"/>
      <c r="B5" s="11"/>
      <c r="C5" s="12"/>
      <c r="D5" s="13"/>
      <c r="E5" s="14"/>
      <c r="F5" s="14"/>
      <c r="G5" s="14"/>
      <c r="H5" s="14"/>
      <c r="I5" s="14"/>
      <c r="J5" s="14"/>
    </row>
    <row r="6" spans="1:10" x14ac:dyDescent="0.3">
      <c r="A6" s="10"/>
      <c r="B6" s="15" t="s">
        <v>16</v>
      </c>
      <c r="C6" s="12">
        <v>457</v>
      </c>
      <c r="D6" s="13" t="s">
        <v>17</v>
      </c>
      <c r="E6" s="14">
        <v>200</v>
      </c>
      <c r="F6" s="14">
        <v>2.65</v>
      </c>
      <c r="G6" s="14">
        <v>20.16</v>
      </c>
      <c r="H6" s="14">
        <v>0.05</v>
      </c>
      <c r="I6" s="14">
        <v>0</v>
      </c>
      <c r="J6" s="14">
        <v>4.99</v>
      </c>
    </row>
    <row r="7" spans="1:10" x14ac:dyDescent="0.3">
      <c r="A7" s="10"/>
      <c r="B7" s="15" t="s">
        <v>18</v>
      </c>
      <c r="C7" s="12"/>
      <c r="D7" s="13" t="s">
        <v>19</v>
      </c>
      <c r="E7" s="14">
        <v>40</v>
      </c>
      <c r="F7" s="14">
        <v>2.0499999999999998</v>
      </c>
      <c r="G7" s="14">
        <v>94.12</v>
      </c>
      <c r="H7" s="14">
        <v>3.09</v>
      </c>
      <c r="I7" s="14">
        <v>0.32</v>
      </c>
      <c r="J7" s="14">
        <v>19.72</v>
      </c>
    </row>
    <row r="8" spans="1:10" x14ac:dyDescent="0.3">
      <c r="A8" s="10"/>
      <c r="B8" s="11" t="s">
        <v>18</v>
      </c>
      <c r="C8" s="12"/>
      <c r="D8" s="13" t="s">
        <v>20</v>
      </c>
      <c r="E8" s="14">
        <v>20</v>
      </c>
      <c r="F8" s="14">
        <v>1.2</v>
      </c>
      <c r="G8" s="14">
        <v>38.700000000000003</v>
      </c>
      <c r="H8" s="14">
        <v>1.5</v>
      </c>
      <c r="I8" s="14">
        <v>0.3</v>
      </c>
      <c r="J8" s="14">
        <v>7.5</v>
      </c>
    </row>
    <row r="9" spans="1:10" x14ac:dyDescent="0.3">
      <c r="A9" s="10"/>
      <c r="B9" s="16" t="s">
        <v>21</v>
      </c>
      <c r="C9" s="12">
        <v>366</v>
      </c>
      <c r="D9" s="13" t="s">
        <v>22</v>
      </c>
      <c r="E9" s="14">
        <v>115</v>
      </c>
      <c r="F9" s="14">
        <v>85.05</v>
      </c>
      <c r="G9" s="14">
        <v>150.4</v>
      </c>
      <c r="H9" s="14">
        <v>4.5</v>
      </c>
      <c r="I9" s="14">
        <v>7</v>
      </c>
      <c r="J9" s="14">
        <v>17.350000000000001</v>
      </c>
    </row>
    <row r="10" spans="1:10" x14ac:dyDescent="0.3">
      <c r="A10" s="35"/>
      <c r="B10" s="16" t="s">
        <v>23</v>
      </c>
      <c r="C10" s="12"/>
      <c r="D10" s="13" t="s">
        <v>24</v>
      </c>
      <c r="E10" s="14">
        <v>180</v>
      </c>
      <c r="F10" s="14">
        <v>48.9</v>
      </c>
      <c r="G10" s="14">
        <v>89.46</v>
      </c>
      <c r="H10" s="14">
        <v>5.22</v>
      </c>
      <c r="I10" s="14">
        <v>4.5</v>
      </c>
      <c r="J10" s="14">
        <v>7.02</v>
      </c>
    </row>
    <row r="11" spans="1:10" x14ac:dyDescent="0.3">
      <c r="A11" s="35"/>
      <c r="B11" s="11"/>
      <c r="C11" s="12"/>
      <c r="D11" s="13"/>
      <c r="E11" s="14"/>
      <c r="F11" s="14"/>
      <c r="G11" s="14"/>
      <c r="H11" s="14"/>
      <c r="I11" s="14"/>
      <c r="J11" s="14"/>
    </row>
    <row r="12" spans="1:10" x14ac:dyDescent="0.3">
      <c r="A12" s="35"/>
      <c r="B12" s="17" t="s">
        <v>25</v>
      </c>
      <c r="C12" s="18"/>
      <c r="D12" s="19"/>
      <c r="E12" s="20">
        <f>SUM(E4:E11)</f>
        <v>755</v>
      </c>
      <c r="F12" s="21">
        <f>F4+F6+F7+F8+F9+F10+F5</f>
        <v>178</v>
      </c>
      <c r="G12" s="20">
        <f>SUM(G4:G11)</f>
        <v>582.08000000000004</v>
      </c>
      <c r="H12" s="20">
        <f>SUM(H4:H11)</f>
        <v>18.579999999999998</v>
      </c>
      <c r="I12" s="20">
        <f>SUM(I4:I11)</f>
        <v>18.72</v>
      </c>
      <c r="J12" s="20">
        <f>SUM(J4:J11)</f>
        <v>84.82</v>
      </c>
    </row>
    <row r="13" spans="1:10" x14ac:dyDescent="0.3">
      <c r="A13" s="22"/>
      <c r="B13" s="23"/>
      <c r="C13" s="23"/>
      <c r="D13" s="24"/>
      <c r="E13" s="25"/>
      <c r="F13" s="26"/>
      <c r="G13" s="25"/>
      <c r="H13" s="25"/>
      <c r="I13" s="25"/>
      <c r="J13" s="27"/>
    </row>
    <row r="14" spans="1:10" x14ac:dyDescent="0.3">
      <c r="A14" s="28" t="s">
        <v>26</v>
      </c>
      <c r="B14" s="15" t="s">
        <v>27</v>
      </c>
      <c r="C14" s="12"/>
      <c r="D14" s="13"/>
      <c r="E14" s="14"/>
      <c r="F14" s="14"/>
      <c r="G14" s="14"/>
      <c r="H14" s="14"/>
      <c r="I14" s="14"/>
      <c r="J14" s="14"/>
    </row>
    <row r="15" spans="1:10" ht="26.4" x14ac:dyDescent="0.3">
      <c r="A15" s="10"/>
      <c r="B15" s="15" t="s">
        <v>28</v>
      </c>
      <c r="C15" s="12">
        <v>110</v>
      </c>
      <c r="D15" s="13" t="s">
        <v>29</v>
      </c>
      <c r="E15" s="14">
        <v>229</v>
      </c>
      <c r="F15" s="14">
        <v>64.599999999999994</v>
      </c>
      <c r="G15" s="14">
        <v>124.33</v>
      </c>
      <c r="H15" s="14">
        <v>2.4500000000000002</v>
      </c>
      <c r="I15" s="14">
        <v>6.05</v>
      </c>
      <c r="J15" s="14">
        <v>15.02</v>
      </c>
    </row>
    <row r="16" spans="1:10" x14ac:dyDescent="0.3">
      <c r="A16" s="10"/>
      <c r="B16" s="15" t="s">
        <v>30</v>
      </c>
      <c r="C16" s="12">
        <v>431</v>
      </c>
      <c r="D16" s="13" t="s">
        <v>31</v>
      </c>
      <c r="E16" s="14">
        <v>110</v>
      </c>
      <c r="F16" s="14">
        <v>76.599999999999994</v>
      </c>
      <c r="G16" s="14">
        <v>150.47</v>
      </c>
      <c r="H16" s="14">
        <v>9.23</v>
      </c>
      <c r="I16" s="14">
        <v>10.15</v>
      </c>
      <c r="J16" s="14">
        <v>5.55</v>
      </c>
    </row>
    <row r="17" spans="1:10" x14ac:dyDescent="0.3">
      <c r="A17" s="10"/>
      <c r="B17" s="15" t="s">
        <v>32</v>
      </c>
      <c r="C17" s="12">
        <v>508</v>
      </c>
      <c r="D17" s="13" t="s">
        <v>33</v>
      </c>
      <c r="E17" s="14">
        <v>180</v>
      </c>
      <c r="F17" s="14">
        <v>23.55</v>
      </c>
      <c r="G17" s="14">
        <v>179.73</v>
      </c>
      <c r="H17" s="14">
        <v>4.1399999999999997</v>
      </c>
      <c r="I17" s="14">
        <v>7.57</v>
      </c>
      <c r="J17" s="14">
        <v>23.76</v>
      </c>
    </row>
    <row r="18" spans="1:10" x14ac:dyDescent="0.3">
      <c r="A18" s="10"/>
      <c r="B18" s="15" t="s">
        <v>34</v>
      </c>
      <c r="C18" s="12">
        <v>495</v>
      </c>
      <c r="D18" s="13" t="s">
        <v>35</v>
      </c>
      <c r="E18" s="14">
        <v>200</v>
      </c>
      <c r="F18" s="29">
        <v>8</v>
      </c>
      <c r="G18" s="14">
        <v>40.119999999999997</v>
      </c>
      <c r="H18" s="14">
        <v>0.05</v>
      </c>
      <c r="I18" s="14">
        <v>0</v>
      </c>
      <c r="J18" s="14">
        <v>9.98</v>
      </c>
    </row>
    <row r="19" spans="1:10" x14ac:dyDescent="0.3">
      <c r="A19" s="10"/>
      <c r="B19" s="15" t="s">
        <v>36</v>
      </c>
      <c r="C19" s="12"/>
      <c r="D19" s="13" t="s">
        <v>19</v>
      </c>
      <c r="E19" s="14">
        <v>52</v>
      </c>
      <c r="F19" s="14">
        <v>2.65</v>
      </c>
      <c r="G19" s="14">
        <v>120.21</v>
      </c>
      <c r="H19" s="14">
        <v>3.94</v>
      </c>
      <c r="I19" s="14">
        <v>0.41</v>
      </c>
      <c r="J19" s="14">
        <v>25.19</v>
      </c>
    </row>
    <row r="20" spans="1:10" x14ac:dyDescent="0.3">
      <c r="A20" s="10"/>
      <c r="B20" s="15" t="s">
        <v>37</v>
      </c>
      <c r="C20" s="12"/>
      <c r="D20" s="13" t="s">
        <v>20</v>
      </c>
      <c r="E20" s="14">
        <v>30</v>
      </c>
      <c r="F20" s="14">
        <v>1.25</v>
      </c>
      <c r="G20" s="14">
        <v>58.22</v>
      </c>
      <c r="H20" s="14">
        <v>2.2599999999999998</v>
      </c>
      <c r="I20" s="14">
        <v>0.46</v>
      </c>
      <c r="J20" s="14">
        <v>11.26</v>
      </c>
    </row>
    <row r="21" spans="1:10" x14ac:dyDescent="0.3">
      <c r="A21" s="10"/>
      <c r="B21" s="30" t="s">
        <v>23</v>
      </c>
      <c r="C21" s="12"/>
      <c r="D21" s="13" t="s">
        <v>38</v>
      </c>
      <c r="E21" s="14">
        <v>100</v>
      </c>
      <c r="F21" s="14">
        <v>51.59</v>
      </c>
      <c r="G21" s="14">
        <v>95.6</v>
      </c>
      <c r="H21" s="14">
        <v>4.7</v>
      </c>
      <c r="I21" s="14">
        <v>2.4</v>
      </c>
      <c r="J21" s="14">
        <v>13.8</v>
      </c>
    </row>
    <row r="22" spans="1:10" x14ac:dyDescent="0.3">
      <c r="A22" s="10"/>
      <c r="B22" s="11" t="s">
        <v>39</v>
      </c>
      <c r="C22" s="12"/>
      <c r="D22" s="13" t="s">
        <v>40</v>
      </c>
      <c r="E22" s="14">
        <v>150</v>
      </c>
      <c r="F22" s="14">
        <v>39.76</v>
      </c>
      <c r="G22" s="14">
        <v>65.400000000000006</v>
      </c>
      <c r="H22" s="14">
        <v>0.6</v>
      </c>
      <c r="I22" s="14">
        <v>0.6</v>
      </c>
      <c r="J22" s="14">
        <v>14.4</v>
      </c>
    </row>
    <row r="23" spans="1:10" x14ac:dyDescent="0.3">
      <c r="A23" s="10"/>
      <c r="B23" s="17" t="s">
        <v>25</v>
      </c>
      <c r="C23" s="20"/>
      <c r="D23" s="19"/>
      <c r="E23" s="20">
        <f t="shared" ref="E23:J23" si="0">SUM(E15:E22)</f>
        <v>1051</v>
      </c>
      <c r="F23" s="20">
        <f t="shared" si="0"/>
        <v>268</v>
      </c>
      <c r="G23" s="20">
        <f t="shared" si="0"/>
        <v>834.08</v>
      </c>
      <c r="H23" s="20">
        <f t="shared" si="0"/>
        <v>27.37</v>
      </c>
      <c r="I23" s="20">
        <f t="shared" si="0"/>
        <v>27.64</v>
      </c>
      <c r="J23" s="20">
        <f t="shared" si="0"/>
        <v>118.96000000000001</v>
      </c>
    </row>
    <row r="24" spans="1:10" x14ac:dyDescent="0.3">
      <c r="A24" s="22"/>
      <c r="B24" s="23" t="s">
        <v>41</v>
      </c>
      <c r="C24" s="31"/>
      <c r="D24" s="32"/>
      <c r="E24" s="31">
        <f t="shared" ref="E24:J24" si="1">E12+E23</f>
        <v>1806</v>
      </c>
      <c r="F24" s="31">
        <f t="shared" si="1"/>
        <v>446</v>
      </c>
      <c r="G24" s="31">
        <f t="shared" si="1"/>
        <v>1416.16</v>
      </c>
      <c r="H24" s="31">
        <f t="shared" si="1"/>
        <v>45.95</v>
      </c>
      <c r="I24" s="31">
        <f t="shared" si="1"/>
        <v>46.36</v>
      </c>
      <c r="J24" s="31">
        <f t="shared" si="1"/>
        <v>203.78</v>
      </c>
    </row>
    <row r="28" spans="1:10" x14ac:dyDescent="0.3">
      <c r="A28" s="36" t="s">
        <v>43</v>
      </c>
      <c r="B28" s="36"/>
      <c r="C28" s="36"/>
      <c r="D28" s="36"/>
    </row>
    <row r="29" spans="1:10" x14ac:dyDescent="0.3">
      <c r="A29" s="36" t="s">
        <v>44</v>
      </c>
      <c r="B29" s="36"/>
      <c r="C29" s="36"/>
      <c r="D29" s="36"/>
    </row>
    <row r="30" spans="1:10" x14ac:dyDescent="0.3">
      <c r="A30" s="36" t="s">
        <v>45</v>
      </c>
      <c r="B30" s="36"/>
      <c r="C30" s="36"/>
      <c r="D30" s="36"/>
    </row>
    <row r="31" spans="1:10" x14ac:dyDescent="0.3">
      <c r="A31" s="37" t="s">
        <v>46</v>
      </c>
      <c r="B31" s="36"/>
      <c r="C31" s="36"/>
      <c r="D31" s="36"/>
    </row>
    <row r="32" spans="1:10" x14ac:dyDescent="0.3">
      <c r="A32" s="37" t="s">
        <v>47</v>
      </c>
    </row>
    <row r="33" spans="1:1" x14ac:dyDescent="0.3">
      <c r="A33" s="37" t="s">
        <v>48</v>
      </c>
    </row>
    <row r="34" spans="1:1" x14ac:dyDescent="0.3">
      <c r="A34" s="37" t="s">
        <v>49</v>
      </c>
    </row>
    <row r="35" spans="1:1" x14ac:dyDescent="0.3">
      <c r="A35" s="37" t="s">
        <v>50</v>
      </c>
    </row>
  </sheetData>
  <mergeCells count="2">
    <mergeCell ref="B1:D1"/>
    <mergeCell ref="A10:A12"/>
  </mergeCells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171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</cp:lastModifiedBy>
  <cp:revision>42</cp:revision>
  <cp:lastPrinted>2021-09-06T14:26:54Z</cp:lastPrinted>
  <dcterms:created xsi:type="dcterms:W3CDTF">2015-06-05T18:19:34Z</dcterms:created>
  <dcterms:modified xsi:type="dcterms:W3CDTF">2026-03-17T04:23:27Z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